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<sst xmlns="http://schemas.openxmlformats.org/spreadsheetml/2006/main" count="26" uniqueCount="26">
  <si>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</si>
  <si>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</si>
  <si>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</si>
  <si>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</si>
  <si>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</si>
  <si>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</si>
  <si>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</si>
  <si>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</si>
  <si>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</si>
  <si>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</si>
  <si>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</si>
  <si>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</si>
  <si>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</si>
  <si>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</si>
  <si>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</si>
  <si>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</si>
  <si>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</si>
  <si>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</si>
  <si>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</si>
  <si>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</si>
  <si>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</si>
  <si>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</si>
  <si>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</si>
  <si>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Denumire Furnizor</t>
  </si>
  <si>
    <t>Iulie-Decembrie 2020</t>
  </si>
  <si>
    <t>Lista furnizorilor de examinari histopatologice si citologice si sumele calculate si repartizate pentru perioada Iulie-Decembrie 2020,utilizand criterile din Anexa 19 la Ordinul MS/CNAS nr.397/836/2018 si punctajul obtinut la contractare, actualizat la zi la data prezentei File de Buget a CNAS nr. P 6.291/29.06.2020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</si>
</sst>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O18" sqref="O18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25</v>
      </c>
    </row>
    <row r="5" ht="12.75">
      <c r="A5" s="30"/>
    </row>
    <row r="6" ht="69" customHeight="1">
      <c r="A6" s="31"/>
    </row>
    <row r="7" spans="1:4" s="10" customFormat="1" ht="18.75" customHeight="1">
      <c r="A7" s="32" t="s">
        <v>23</v>
      </c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39" customHeight="1">
      <c r="A9" s="33"/>
      <c r="B9" s="26" t="s">
        <v>24</v>
      </c>
      <c r="C9" s="21"/>
      <c r="D9" s="19">
        <v>1</v>
      </c>
    </row>
    <row r="10" spans="1:4" s="10" customFormat="1" ht="12.75" customHeight="1">
      <c r="A10" s="34"/>
      <c r="B10" s="13">
        <v>58115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58115</v>
      </c>
    </row>
    <row r="12" spans="1:4" ht="12.75">
      <c r="A12" s="2" t="s">
        <v>7</v>
      </c>
      <c r="B12" s="15">
        <f>D12</f>
        <v>18256.813658439998</v>
      </c>
      <c r="C12" s="4">
        <v>450.94</v>
      </c>
      <c r="D12" s="14">
        <f>C12*$D$18</f>
        <v>18256.813658439998</v>
      </c>
    </row>
    <row r="13" spans="1:4" ht="12.75">
      <c r="A13" s="2" t="s">
        <v>10</v>
      </c>
      <c r="B13" s="15">
        <f>D13</f>
        <v>8890.7532696</v>
      </c>
      <c r="C13" s="4">
        <v>219.6</v>
      </c>
      <c r="D13" s="14">
        <f>C13*$D$18</f>
        <v>8890.7532696</v>
      </c>
    </row>
    <row r="14" spans="1:4" ht="12.75">
      <c r="A14" s="2" t="s">
        <v>9</v>
      </c>
      <c r="B14" s="15">
        <f>D14</f>
        <v>4463.5953915</v>
      </c>
      <c r="C14" s="4">
        <v>110.25</v>
      </c>
      <c r="D14" s="14">
        <f>C14*$D$18</f>
        <v>4463.5953915</v>
      </c>
    </row>
    <row r="15" spans="1:4" ht="12.75">
      <c r="A15" s="2" t="s">
        <v>11</v>
      </c>
      <c r="B15" s="15">
        <f>D15</f>
        <v>7502.888870319999</v>
      </c>
      <c r="C15" s="4">
        <v>185.32</v>
      </c>
      <c r="D15" s="14">
        <f>C15*$D$18</f>
        <v>7502.888870319999</v>
      </c>
    </row>
    <row r="16" spans="1:4" ht="12.75">
      <c r="A16" s="2" t="s">
        <v>12</v>
      </c>
      <c r="B16" s="15">
        <f>D16</f>
        <v>19000.94865432</v>
      </c>
      <c r="C16" s="4">
        <v>469.32</v>
      </c>
      <c r="D16" s="14">
        <f>C16*$D$18</f>
        <v>19000.94865432</v>
      </c>
    </row>
    <row r="17" spans="1:4" ht="12.75">
      <c r="A17" s="9" t="s">
        <v>3</v>
      </c>
      <c r="B17" s="7">
        <f>SUM(B12:B16)</f>
        <v>58114.99984418</v>
      </c>
      <c r="C17" s="7">
        <f>SUM(C12:C16)</f>
        <v>1435.4299999999998</v>
      </c>
      <c r="D17" s="7">
        <f>SUM(D12:D16)</f>
        <v>58114.99984418</v>
      </c>
    </row>
    <row r="18" spans="1:4" ht="12.75">
      <c r="A18" s="2" t="s">
        <v>1</v>
      </c>
      <c r="B18" s="5"/>
      <c r="C18" s="8"/>
      <c r="D18" s="8">
        <f>ROUND(D11/C17,6)</f>
        <v>40.486126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44012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2020-09-01T13:23:19Z</cp:lastPrinted>
  <dcterms:created xsi:type="dcterms:W3CDTF">2003-01-21T08:22:40Z</dcterms:created>
  <dcterms:modified xsi:type="dcterms:W3CDTF">2020-09-01T13:24:24Z</dcterms:modified>
  <cp:category/>
  <cp:version/>
  <cp:contentType/>
  <cp:contentStatus/>
</cp:coreProperties>
</file>